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<sst xmlns="http://schemas.openxmlformats.org/spreadsheetml/2006/main" count="97" uniqueCount="39">
  <si>
    <t>2025年广告设计制作服务供应商采购项目评审情况表</t>
  </si>
  <si>
    <t>项目编号：SCHXFZC-202410-242</t>
  </si>
  <si>
    <t>磋商时间：2024年11月08日09时30分（北京时间）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</si>
  <si>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</si>
  <si>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</si>
  <si>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</si>
  <si>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</si>
  <si>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</si>
  <si>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</si>
  <si>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最后报价情况</t>
  </si>
  <si>
    <t>报价
（30分）</t>
  </si>
  <si>
    <t>综合实力
（10分）</t>
  </si>
  <si>
    <t>服务方案
（29分）</t>
  </si>
  <si>
    <t>售后服务方案
（15分）</t>
  </si>
  <si>
    <t>履约能力
（16分）</t>
  </si>
  <si>
    <t>总平
均分</t>
  </si>
  <si>
    <t>评审结果</t>
  </si>
  <si>
    <t>是否通过审查</t>
  </si>
  <si>
    <t>未通过原因</t>
  </si>
  <si>
    <t>是否允许最终报价</t>
  </si>
  <si>
    <t>报价未通过原因</t>
  </si>
  <si>
    <t>总分
（3人）</t>
  </si>
  <si>
    <t>平均分</t>
  </si>
  <si>
    <t>内江双骄传媒有限公司</t>
  </si>
  <si>
    <t>是</t>
  </si>
  <si>
    <t>/</t>
  </si>
  <si>
    <t>第一成交候选人：内江市盛世榜首广告传媒有限公司，最终报价：下浮25% ；
第二成交候选人：内江盛世广告设计有限公司，最终报价：下浮8%；
第三成交候选人：内江市中区日升广告经营部，最终报价：下浮12% 。</t>
  </si>
  <si>
    <t>内江盛世广告设计有限公司</t>
  </si>
  <si>
    <t>内江市盛世榜首广告传媒有限公司</t>
  </si>
  <si>
    <t>内江市中区日升广告经营部</t>
  </si>
  <si>
    <t>内江新群广告传媒有限公司</t>
  </si>
  <si>
    <t>内江市品凡广告部</t>
  </si>
  <si>
    <t>中国邮政集团有限公司内江市分公司</t>
  </si>
  <si>
    <t>否</t>
  </si>
  <si>
    <t>未按文件要求提供法定代表人/单位负责人身份证明书及法定代表人/单位负责人身份证复印件</t>
  </si>
  <si>
    <t>内江亿橙网络科技有限公司</t>
  </si>
  <si>
    <t>供应商文件未按磋商文件第二章第四点18.2要求：技术、服务性响应文件正本1份、副本2份，并在其封面上清楚地标明技术、服务性响应文件、采购项目名称、采购项目编号、供应商名称、磋商日期以及“正本”或“副本”字样。若正本和副本有不一致的内容，以正本书面响应文件为准</t>
  </si>
  <si>
    <t>内江市和邦广告有限公司</t>
  </si>
  <si>
    <t>启动低于成本评审供应商说明不予认可，应该逐项说明成本费用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</si>
</sst>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pane xSplit="27540" topLeftCell="S1" activePane="topLeft"/>
      <selection activeCell="S11" sqref="S11:S12"/>
      <selection pane="topRight"/>
    </sheetView>
  </sheetViews>
  <sheetFormatPr defaultColWidth="9" defaultRowHeight="13.5"/>
  <cols>
    <col min="1" max="1" width="3.75" style="4" customWidth="1"/>
    <col min="2" max="2" width="54.375" style="4" customWidth="1"/>
    <col min="3" max="3" width="6.875" style="4" customWidth="1"/>
    <col min="4" max="4" width="14.5" style="4" customWidth="1"/>
    <col min="5" max="5" width="6.875" style="4" customWidth="1"/>
    <col min="6" max="6" width="21.75" style="4" customWidth="1"/>
    <col min="7" max="7" width="6.875" style="4" customWidth="1"/>
    <col min="8" max="8" width="10.5" style="4" customWidth="1"/>
    <col min="9" max="18" width="7.625" style="4" customWidth="1"/>
    <col min="19" max="19" width="7.75" style="4" customWidth="1"/>
    <col min="20" max="20" width="33.625" style="4" customWidth="1"/>
    <col min="21" max="15939" width="9" style="4"/>
  </cols>
  <sheetData>
    <row r="1" s="1" customFormat="1" ht="48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31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8"/>
      <c r="V2" s="28"/>
      <c r="W2" s="28"/>
    </row>
    <row r="3" s="2" customFormat="1" ht="31" customHeight="1" spans="1:2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8"/>
      <c r="V3" s="28"/>
      <c r="W3" s="28"/>
    </row>
    <row r="4" s="2" customFormat="1" ht="31" customHeight="1" spans="1:2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8"/>
      <c r="V4" s="28"/>
      <c r="W4" s="28"/>
    </row>
    <row r="5" s="3" customFormat="1" ht="31" customHeight="1" spans="1:23">
      <c r="A5" s="7" t="s">
        <v>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7"/>
      <c r="U5" s="29"/>
      <c r="V5" s="29"/>
      <c r="W5" s="29"/>
    </row>
    <row r="6" s="3" customFormat="1" ht="31" customHeight="1" spans="1:23">
      <c r="A6" s="9" t="s">
        <v>5</v>
      </c>
      <c r="B6" s="9" t="s">
        <v>6</v>
      </c>
      <c r="C6" s="7" t="s">
        <v>7</v>
      </c>
      <c r="D6" s="7"/>
      <c r="E6" s="10" t="s">
        <v>8</v>
      </c>
      <c r="F6" s="10"/>
      <c r="G6" s="7" t="s">
        <v>9</v>
      </c>
      <c r="H6" s="7"/>
      <c r="I6" s="17" t="s">
        <v>10</v>
      </c>
      <c r="J6" s="18"/>
      <c r="K6" s="17" t="s">
        <v>11</v>
      </c>
      <c r="L6" s="18"/>
      <c r="M6" s="17" t="s">
        <v>12</v>
      </c>
      <c r="N6" s="18"/>
      <c r="O6" s="19" t="s">
        <v>13</v>
      </c>
      <c r="P6" s="18"/>
      <c r="Q6" s="19" t="s">
        <v>14</v>
      </c>
      <c r="R6" s="18"/>
      <c r="S6" s="30" t="s">
        <v>15</v>
      </c>
      <c r="T6" s="31" t="s">
        <v>16</v>
      </c>
      <c r="U6" s="29"/>
      <c r="V6" s="29"/>
      <c r="W6" s="29"/>
    </row>
    <row r="7" s="3" customFormat="1" ht="31" customHeight="1" spans="1:23">
      <c r="A7" s="11"/>
      <c r="B7" s="11"/>
      <c r="C7" s="7"/>
      <c r="D7" s="7"/>
      <c r="E7" s="10"/>
      <c r="F7" s="10"/>
      <c r="G7" s="7"/>
      <c r="H7" s="7"/>
      <c r="I7" s="20"/>
      <c r="J7" s="21"/>
      <c r="K7" s="20"/>
      <c r="L7" s="21"/>
      <c r="M7" s="20"/>
      <c r="N7" s="21"/>
      <c r="O7" s="22"/>
      <c r="P7" s="21"/>
      <c r="Q7" s="22"/>
      <c r="R7" s="21"/>
      <c r="S7" s="30"/>
      <c r="T7" s="32"/>
      <c r="U7" s="29"/>
      <c r="V7" s="29"/>
      <c r="W7" s="29"/>
    </row>
    <row r="8" s="1" customFormat="1" ht="46" customHeight="1" spans="1:20">
      <c r="A8" s="11"/>
      <c r="B8" s="11"/>
      <c r="C8" s="12" t="s">
        <v>17</v>
      </c>
      <c r="D8" s="12" t="s">
        <v>18</v>
      </c>
      <c r="E8" s="12" t="s">
        <v>17</v>
      </c>
      <c r="F8" s="12" t="s">
        <v>18</v>
      </c>
      <c r="G8" s="12" t="s">
        <v>19</v>
      </c>
      <c r="H8" s="12" t="s">
        <v>20</v>
      </c>
      <c r="I8" s="23"/>
      <c r="J8" s="24"/>
      <c r="K8" s="23"/>
      <c r="L8" s="24"/>
      <c r="M8" s="23"/>
      <c r="N8" s="24"/>
      <c r="O8" s="25"/>
      <c r="P8" s="24"/>
      <c r="Q8" s="25"/>
      <c r="R8" s="24"/>
      <c r="S8" s="30"/>
      <c r="T8" s="32"/>
    </row>
    <row r="9" s="1" customFormat="1" ht="40" customHeight="1" spans="1:20">
      <c r="A9" s="13"/>
      <c r="B9" s="13"/>
      <c r="C9" s="12"/>
      <c r="D9" s="12"/>
      <c r="E9" s="12"/>
      <c r="F9" s="12"/>
      <c r="G9" s="12"/>
      <c r="H9" s="12"/>
      <c r="I9" s="12" t="s">
        <v>21</v>
      </c>
      <c r="J9" s="12" t="s">
        <v>22</v>
      </c>
      <c r="K9" s="12" t="s">
        <v>21</v>
      </c>
      <c r="L9" s="12" t="s">
        <v>22</v>
      </c>
      <c r="M9" s="12" t="s">
        <v>21</v>
      </c>
      <c r="N9" s="12" t="s">
        <v>22</v>
      </c>
      <c r="O9" s="12" t="s">
        <v>21</v>
      </c>
      <c r="P9" s="12" t="s">
        <v>22</v>
      </c>
      <c r="Q9" s="12" t="s">
        <v>21</v>
      </c>
      <c r="R9" s="12" t="s">
        <v>22</v>
      </c>
      <c r="S9" s="33"/>
      <c r="T9" s="34"/>
    </row>
    <row r="10" s="1" customFormat="1" ht="45" customHeight="1" spans="1:20">
      <c r="A10" s="12">
        <v>1</v>
      </c>
      <c r="B10" s="14" t="s">
        <v>23</v>
      </c>
      <c r="C10" s="15" t="s">
        <v>24</v>
      </c>
      <c r="D10" s="15" t="s">
        <v>25</v>
      </c>
      <c r="E10" s="15" t="s">
        <v>24</v>
      </c>
      <c r="F10" s="15" t="s">
        <v>25</v>
      </c>
      <c r="G10" s="15" t="s">
        <v>24</v>
      </c>
      <c r="H10" s="15" t="s">
        <v>25</v>
      </c>
      <c r="I10" s="26">
        <v>71.04</v>
      </c>
      <c r="J10" s="26">
        <f t="shared" ref="J10:N10" si="0">I10/3</f>
        <v>23.68</v>
      </c>
      <c r="K10" s="26">
        <v>30</v>
      </c>
      <c r="L10" s="26">
        <f t="shared" si="0"/>
        <v>10</v>
      </c>
      <c r="M10" s="26">
        <v>74.5</v>
      </c>
      <c r="N10" s="26">
        <f t="shared" si="0"/>
        <v>24.8333333333333</v>
      </c>
      <c r="O10" s="26">
        <v>40</v>
      </c>
      <c r="P10" s="26">
        <f t="shared" ref="P10:P15" si="1">O10/3</f>
        <v>13.3333333333333</v>
      </c>
      <c r="Q10" s="26">
        <v>18</v>
      </c>
      <c r="R10" s="26">
        <f t="shared" ref="R10:R15" si="2">Q10/3</f>
        <v>6</v>
      </c>
      <c r="S10" s="35">
        <f>SUM(J10,L10,N10,P10,R10)</f>
        <v>77.8466666666666</v>
      </c>
      <c r="T10" s="12" t="s">
        <v>26</v>
      </c>
    </row>
    <row r="11" s="1" customFormat="1" ht="45" customHeight="1" spans="1:20">
      <c r="A11" s="12">
        <v>2</v>
      </c>
      <c r="B11" s="14" t="s">
        <v>27</v>
      </c>
      <c r="C11" s="15" t="s">
        <v>24</v>
      </c>
      <c r="D11" s="15" t="s">
        <v>25</v>
      </c>
      <c r="E11" s="15" t="s">
        <v>24</v>
      </c>
      <c r="F11" s="15" t="s">
        <v>25</v>
      </c>
      <c r="G11" s="15" t="s">
        <v>24</v>
      </c>
      <c r="H11" s="15" t="s">
        <v>25</v>
      </c>
      <c r="I11" s="26">
        <v>73.38</v>
      </c>
      <c r="J11" s="26">
        <f t="shared" ref="J11:N11" si="3">I11/3</f>
        <v>24.46</v>
      </c>
      <c r="K11" s="26">
        <v>30</v>
      </c>
      <c r="L11" s="26">
        <f t="shared" si="3"/>
        <v>10</v>
      </c>
      <c r="M11" s="26">
        <v>83.5</v>
      </c>
      <c r="N11" s="26">
        <f t="shared" si="3"/>
        <v>27.8333333333333</v>
      </c>
      <c r="O11" s="26">
        <v>42.5</v>
      </c>
      <c r="P11" s="26">
        <f t="shared" si="1"/>
        <v>14.1666666666667</v>
      </c>
      <c r="Q11" s="26">
        <v>48</v>
      </c>
      <c r="R11" s="26">
        <f t="shared" si="2"/>
        <v>16</v>
      </c>
      <c r="S11" s="35">
        <f>SUM(J11,L11,N11,P11,R11)</f>
        <v>92.46</v>
      </c>
      <c r="T11" s="12"/>
    </row>
    <row r="12" s="1" customFormat="1" ht="45" customHeight="1" spans="1:20">
      <c r="A12" s="12">
        <v>3</v>
      </c>
      <c r="B12" s="14" t="s">
        <v>28</v>
      </c>
      <c r="C12" s="15" t="s">
        <v>24</v>
      </c>
      <c r="D12" s="15" t="s">
        <v>25</v>
      </c>
      <c r="E12" s="15" t="s">
        <v>24</v>
      </c>
      <c r="F12" s="15" t="s">
        <v>25</v>
      </c>
      <c r="G12" s="15" t="s">
        <v>24</v>
      </c>
      <c r="H12" s="15" t="s">
        <v>25</v>
      </c>
      <c r="I12" s="26">
        <v>90</v>
      </c>
      <c r="J12" s="26">
        <f t="shared" ref="J12:N12" si="4">I12/3</f>
        <v>30</v>
      </c>
      <c r="K12" s="26">
        <v>30</v>
      </c>
      <c r="L12" s="26">
        <f t="shared" si="4"/>
        <v>10</v>
      </c>
      <c r="M12" s="26">
        <v>80</v>
      </c>
      <c r="N12" s="26">
        <f t="shared" si="4"/>
        <v>26.6666666666667</v>
      </c>
      <c r="O12" s="26">
        <v>35</v>
      </c>
      <c r="P12" s="26">
        <f t="shared" si="1"/>
        <v>11.6666666666667</v>
      </c>
      <c r="Q12" s="26">
        <v>48</v>
      </c>
      <c r="R12" s="26">
        <f t="shared" si="2"/>
        <v>16</v>
      </c>
      <c r="S12" s="35">
        <f>SUM(J12,L12,N12,P12,R12)</f>
        <v>94.3333333333334</v>
      </c>
      <c r="T12" s="12"/>
    </row>
    <row r="13" s="1" customFormat="1" ht="45" customHeight="1" spans="1:20">
      <c r="A13" s="12">
        <v>4</v>
      </c>
      <c r="B13" s="14" t="s">
        <v>29</v>
      </c>
      <c r="C13" s="15" t="s">
        <v>24</v>
      </c>
      <c r="D13" s="15" t="s">
        <v>25</v>
      </c>
      <c r="E13" s="15" t="s">
        <v>24</v>
      </c>
      <c r="F13" s="15" t="s">
        <v>25</v>
      </c>
      <c r="G13" s="15" t="s">
        <v>24</v>
      </c>
      <c r="H13" s="15" t="s">
        <v>25</v>
      </c>
      <c r="I13" s="26">
        <v>76.71</v>
      </c>
      <c r="J13" s="26">
        <f t="shared" ref="J13:N13" si="5">I13/3</f>
        <v>25.57</v>
      </c>
      <c r="K13" s="26">
        <v>30</v>
      </c>
      <c r="L13" s="26">
        <f t="shared" si="5"/>
        <v>10</v>
      </c>
      <c r="M13" s="26">
        <v>81.5</v>
      </c>
      <c r="N13" s="26">
        <f t="shared" si="5"/>
        <v>27.1666666666667</v>
      </c>
      <c r="O13" s="26">
        <v>42.5</v>
      </c>
      <c r="P13" s="26">
        <f t="shared" si="1"/>
        <v>14.1666666666667</v>
      </c>
      <c r="Q13" s="26">
        <v>42</v>
      </c>
      <c r="R13" s="26">
        <f t="shared" si="2"/>
        <v>14</v>
      </c>
      <c r="S13" s="35">
        <f>SUM(J13,L13,N13,P13,R13)</f>
        <v>90.9033333333334</v>
      </c>
      <c r="T13" s="12"/>
    </row>
    <row r="14" s="1" customFormat="1" ht="45" customHeight="1" spans="1:20">
      <c r="A14" s="12">
        <v>5</v>
      </c>
      <c r="B14" s="14" t="s">
        <v>30</v>
      </c>
      <c r="C14" s="15" t="s">
        <v>24</v>
      </c>
      <c r="D14" s="15" t="s">
        <v>25</v>
      </c>
      <c r="E14" s="15" t="s">
        <v>24</v>
      </c>
      <c r="F14" s="15" t="s">
        <v>25</v>
      </c>
      <c r="G14" s="15" t="s">
        <v>24</v>
      </c>
      <c r="H14" s="15" t="s">
        <v>25</v>
      </c>
      <c r="I14" s="26">
        <v>77.58</v>
      </c>
      <c r="J14" s="26">
        <f t="shared" ref="J14:N14" si="6">I14/3</f>
        <v>25.86</v>
      </c>
      <c r="K14" s="26">
        <v>0</v>
      </c>
      <c r="L14" s="26">
        <f t="shared" si="6"/>
        <v>0</v>
      </c>
      <c r="M14" s="26">
        <v>23</v>
      </c>
      <c r="N14" s="26">
        <f t="shared" si="6"/>
        <v>7.66666666666667</v>
      </c>
      <c r="O14" s="26">
        <v>7.5</v>
      </c>
      <c r="P14" s="26">
        <f t="shared" si="1"/>
        <v>2.5</v>
      </c>
      <c r="Q14" s="26">
        <v>0</v>
      </c>
      <c r="R14" s="26">
        <f t="shared" si="2"/>
        <v>0</v>
      </c>
      <c r="S14" s="35">
        <f>SUM(J14,L14,N14,P14,R14)</f>
        <v>36.0266666666667</v>
      </c>
      <c r="T14" s="12"/>
    </row>
    <row r="15" s="1" customFormat="1" ht="45" customHeight="1" spans="1:20">
      <c r="A15" s="12">
        <v>6</v>
      </c>
      <c r="B15" s="14" t="s">
        <v>31</v>
      </c>
      <c r="C15" s="15" t="s">
        <v>24</v>
      </c>
      <c r="D15" s="15" t="s">
        <v>25</v>
      </c>
      <c r="E15" s="15" t="s">
        <v>24</v>
      </c>
      <c r="F15" s="15" t="s">
        <v>25</v>
      </c>
      <c r="G15" s="15" t="s">
        <v>24</v>
      </c>
      <c r="H15" s="15" t="s">
        <v>25</v>
      </c>
      <c r="I15" s="26">
        <v>77.58</v>
      </c>
      <c r="J15" s="26">
        <f t="shared" ref="J15:N15" si="7">I15/3</f>
        <v>25.86</v>
      </c>
      <c r="K15" s="26">
        <v>0</v>
      </c>
      <c r="L15" s="26">
        <f t="shared" si="7"/>
        <v>0</v>
      </c>
      <c r="M15" s="26">
        <v>72</v>
      </c>
      <c r="N15" s="26">
        <f t="shared" si="7"/>
        <v>24</v>
      </c>
      <c r="O15" s="26">
        <v>30</v>
      </c>
      <c r="P15" s="26">
        <f t="shared" si="1"/>
        <v>10</v>
      </c>
      <c r="Q15" s="26">
        <v>0</v>
      </c>
      <c r="R15" s="26">
        <f t="shared" si="2"/>
        <v>0</v>
      </c>
      <c r="S15" s="35">
        <f>SUM(J15,L15,N15,P15,R15)</f>
        <v>59.86</v>
      </c>
      <c r="T15" s="12"/>
    </row>
    <row r="16" s="1" customFormat="1" ht="69" customHeight="1" spans="1:20">
      <c r="A16" s="12">
        <v>7</v>
      </c>
      <c r="B16" s="14" t="s">
        <v>32</v>
      </c>
      <c r="C16" s="15" t="s">
        <v>33</v>
      </c>
      <c r="D16" s="16" t="s">
        <v>34</v>
      </c>
      <c r="E16" s="15" t="s">
        <v>25</v>
      </c>
      <c r="F16" s="15" t="s">
        <v>25</v>
      </c>
      <c r="G16" s="15" t="s">
        <v>25</v>
      </c>
      <c r="H16" s="15" t="s">
        <v>25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5"/>
      <c r="T16" s="12"/>
    </row>
    <row r="17" s="1" customFormat="1" ht="125" customHeight="1" spans="1:20">
      <c r="A17" s="12">
        <v>8</v>
      </c>
      <c r="B17" s="14" t="s">
        <v>35</v>
      </c>
      <c r="C17" s="15" t="s">
        <v>24</v>
      </c>
      <c r="D17" s="15" t="s">
        <v>25</v>
      </c>
      <c r="E17" s="15" t="s">
        <v>33</v>
      </c>
      <c r="F17" s="16" t="s">
        <v>36</v>
      </c>
      <c r="G17" s="15" t="s">
        <v>25</v>
      </c>
      <c r="H17" s="15" t="s">
        <v>25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35"/>
      <c r="T17" s="12"/>
    </row>
    <row r="18" s="1" customFormat="1" ht="87" customHeight="1" spans="1:20">
      <c r="A18" s="12">
        <v>9</v>
      </c>
      <c r="B18" s="14" t="s">
        <v>37</v>
      </c>
      <c r="C18" s="15" t="s">
        <v>24</v>
      </c>
      <c r="D18" s="15" t="s">
        <v>25</v>
      </c>
      <c r="E18" s="15" t="s">
        <v>24</v>
      </c>
      <c r="F18" s="15" t="s">
        <v>25</v>
      </c>
      <c r="G18" s="15" t="s">
        <v>24</v>
      </c>
      <c r="H18" s="16" t="s">
        <v>38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12"/>
    </row>
    <row r="19" spans="20:20">
      <c r="T19" s="36"/>
    </row>
    <row r="20" spans="20:20">
      <c r="T20" s="36"/>
    </row>
    <row r="21" spans="20:20">
      <c r="T21" s="36"/>
    </row>
  </sheetData>
  <autoFilter xmlns:etc="http://www.wps.cn/officeDocument/2017/etCustomData" ref="A1:T21" etc:filterBottomFollowUsedRange="0">
    <extLst/>
  </autoFilter>
  <mergeCells count="24">
    <mergeCell ref="A1:T1"/>
    <mergeCell ref="A2:T2"/>
    <mergeCell ref="A3:T3"/>
    <mergeCell ref="A4:T4"/>
    <mergeCell ref="A5:T5"/>
    <mergeCell ref="A6:A9"/>
    <mergeCell ref="B6:B9"/>
    <mergeCell ref="C8:C9"/>
    <mergeCell ref="D8:D9"/>
    <mergeCell ref="E8:E9"/>
    <mergeCell ref="F8:F9"/>
    <mergeCell ref="G8:G9"/>
    <mergeCell ref="H8:H9"/>
    <mergeCell ref="S6:S9"/>
    <mergeCell ref="T6:T9"/>
    <mergeCell ref="T10:T18"/>
    <mergeCell ref="C6:D7"/>
    <mergeCell ref="E6:F7"/>
    <mergeCell ref="G6:H7"/>
    <mergeCell ref="I6:J8"/>
    <mergeCell ref="K6:L8"/>
    <mergeCell ref="M6:N8"/>
    <mergeCell ref="O6:P8"/>
    <mergeCell ref="Q6:R8"/>
  </mergeCells>
  <pageMargins left="0.156944444444444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2024-11-11T06:01:38Z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E1DF6CF9F073457B8D08A2721FB3F0F5</vt:lpwstr>
  </property>
  <property fmtid="{D5CDD505-2E9C-101B-9397-08002B2CF9AE}" pid="3" name="KSOProductBuildVer">
    <vt:lpwstr>2052-12.1.0.18608</vt:lpwstr>
  </property>
</Properties>
</file>